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2" windowHeight="9408" activeTab="0"/>
  </bookViews>
  <sheets>
    <sheet name="Лист1" sheetId="1" r:id="rId1"/>
  </sheets>
  <definedNames>
    <definedName name="_xlnm.Print_Area" localSheetId="0">'Лист1'!$A$1:$I$55</definedName>
  </definedNames>
  <calcPr fullCalcOnLoad="1"/>
</workbook>
</file>

<file path=xl/sharedStrings.xml><?xml version="1.0" encoding="utf-8"?>
<sst xmlns="http://schemas.openxmlformats.org/spreadsheetml/2006/main" count="96" uniqueCount="73">
  <si>
    <t>ИТОГО</t>
  </si>
  <si>
    <t xml:space="preserve"> № п/п</t>
  </si>
  <si>
    <t>Примечание                                    (пояснение причин невыполнения плановых объемных показателей)</t>
  </si>
  <si>
    <t>Количество учреждений оказывающих услугу (работу)</t>
  </si>
  <si>
    <t xml:space="preserve">Единицы измерения </t>
  </si>
  <si>
    <t>Допустимое (возможное) отклонение показателя объема услуги (работы), при котором задание считается выполненным</t>
  </si>
  <si>
    <t>Плановый объем оказания (выполнения) муниципальной услуги (работы) в утвержденном муниципальном задании в натуральных показателях</t>
  </si>
  <si>
    <t>Фактический объем оказания (выполнения) муниципальной услуги (работы) в рамках муниципального задания в натуральных показателях</t>
  </si>
  <si>
    <t>Процент оказания (выполнения) муниципальной услуги (работы) в рамках муниципального задания</t>
  </si>
  <si>
    <t>Приложение № 1</t>
  </si>
  <si>
    <t xml:space="preserve">Наименование муниципальной услуги (работы) </t>
  </si>
  <si>
    <t xml:space="preserve">                          (период)</t>
  </si>
  <si>
    <t>чел</t>
  </si>
  <si>
    <t>чел/дни</t>
  </si>
  <si>
    <t>дни</t>
  </si>
  <si>
    <t>шт.</t>
  </si>
  <si>
    <t>чел.</t>
  </si>
  <si>
    <t>ед.</t>
  </si>
  <si>
    <t>Единиц</t>
  </si>
  <si>
    <t>Подведомственные РУО</t>
  </si>
  <si>
    <t>Подведомственные Отделу культуры:</t>
  </si>
  <si>
    <t>Подведомственные Администрации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</si>
  <si>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</si>
  <si>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</si>
  <si>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</si>
  <si>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</si>
  <si>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Присмотр и уход</t>
  </si>
  <si>
    <t>Психолого-педагогическое консультирование обучающихся, их родителей (законных представителей) и педагигических работников</t>
  </si>
  <si>
    <t>Психолого-медико-педагогическое обследование детей</t>
  </si>
  <si>
    <t>Реализация дополнительных общеразвивающих программ</t>
  </si>
  <si>
    <t>Реализация дополнительных профессиональных программ повышения квалификации</t>
  </si>
  <si>
    <t>Формирование финансовой (бухгалтерской) отчетности бюджетных и автономных учреждений</t>
  </si>
  <si>
    <t>единиц</t>
  </si>
  <si>
    <t>Формирование бюджетной отчетности для главного распорядителя, получателя бюджетных средств, главного администратора, администатора источников финансирования дефицита бюджета, главного администратора, администратора доходов бюджета</t>
  </si>
  <si>
    <t>Реализация дополнительных общеобразовательных общеразвивающих программ (Число обучающихся )</t>
  </si>
  <si>
    <t>Человек</t>
  </si>
  <si>
    <t xml:space="preserve">Формирование, учет, изучение, обеспечение физического сохранения и безопасности музейных предметов, музейных коллекций (количество предметов )
</t>
  </si>
  <si>
    <t>Публичный показ музейных предметов, музейных коллекций (число посетителей )</t>
  </si>
  <si>
    <t>Библиотечное, библиографическое и информационное обслуживание пользователей библиотеки (количество посещений )</t>
  </si>
  <si>
    <t>Формирование, учет, изучение, обеспечение физического сохранения и безопасности фондов библиотеки фондов библиотеки (количество документов )</t>
  </si>
  <si>
    <t>Организация деятельности клубных формирований и формирований самодеятельного народного творчества (Количество клубных формирований )</t>
  </si>
  <si>
    <t>Содержание (эксплуатация) имущества, находящегося в государственной (муниципальной) собственности (Количество обслуживаемых базовых станций)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</si>
  <si>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 (Количество объектов учета (регистров) )</t>
  </si>
  <si>
    <t xml:space="preserve">«Организация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самоуправления» </t>
  </si>
  <si>
    <t xml:space="preserve">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 </t>
  </si>
  <si>
    <t>«Формирование финансовой (бухгалтерской) отчетности бюджетных и автономных учреждений».</t>
  </si>
  <si>
    <t>единица</t>
  </si>
  <si>
    <t>« 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бюджета». МКУ "ЦБ"</t>
  </si>
  <si>
    <t xml:space="preserve">Организация предоставления государственных и муниципальных услуг </t>
  </si>
  <si>
    <t>Количество выпусков в Эфир информационных программ в сети кабельного телевидения г.Соль-Илецк</t>
  </si>
  <si>
    <t>минут</t>
  </si>
  <si>
    <t>Количество публикаций в городском интернет портале</t>
  </si>
  <si>
    <t xml:space="preserve"> Организация деятельности клубных формирований и формирований самодеятельного народного творчества (клуб молодых семей "Семейный очаг")</t>
  </si>
  <si>
    <t xml:space="preserve">Организация досуга детей, подростков и молодежи (кружок экскурсоводов-менеджеров)
</t>
  </si>
  <si>
    <t xml:space="preserve"> Организация досуга детей, подростков и молодежи (работа по организации и проведению массовых спортивных и культурных мероприятий)
</t>
  </si>
  <si>
    <t>Производство и распростронение телепрограмм</t>
  </si>
  <si>
    <t>Производство и распростронение телепрограмм                                                                                                                                    (наименование показателей):</t>
  </si>
  <si>
    <t xml:space="preserve">«Содержание (эксплуатация) имущества, находящегося в государственной (муниципальной) собственности» </t>
  </si>
  <si>
    <t>(муниципальное образование)</t>
  </si>
  <si>
    <t>Плановые показатели будут выполнены 100% в конце года с учетом годового отчета</t>
  </si>
  <si>
    <t xml:space="preserve">Плановые показатели будут выполнены 100% в конце года. </t>
  </si>
  <si>
    <t>Организация и проведение официальных спортивных мероприятий</t>
  </si>
  <si>
    <t>Учреждение МАУ "Физкультурно-спортивный центр Соль-Илецкого городского округа" было создано 19.07.2016г.</t>
  </si>
  <si>
    <r>
      <rPr>
        <b/>
        <u val="single"/>
        <sz val="14"/>
        <color indexed="8"/>
        <rFont val="Times New Roman"/>
        <family val="1"/>
      </rPr>
      <t xml:space="preserve">Информация об исполнении муниципальных заданий за  </t>
    </r>
    <r>
      <rPr>
        <b/>
        <u val="single"/>
        <sz val="14"/>
        <color indexed="8"/>
        <rFont val="Times New Roman"/>
        <family val="1"/>
      </rPr>
      <t xml:space="preserve">2016  муниципальными учреждениями  муниципального образования Соль-Илецкий городской округ подведомственными органам, осуществляющим функции и полномочиям учредителя. </t>
    </r>
  </si>
  <si>
    <t>Работы по содержанию транспортных средств;</t>
  </si>
  <si>
    <t>Проведение технического обслуживания и ремонта автотранспортных средств</t>
  </si>
  <si>
    <t>Час.</t>
  </si>
  <si>
    <t>Отнесение условий труда на рабочем месте по степени вредности и (или) опасности к классу (подклассу) условий труда по результатам проведения исследований (испытаний) и измерений вредных и (или) опасных производственных факторов;</t>
  </si>
  <si>
    <t>шт</t>
  </si>
  <si>
    <t>14.1</t>
  </si>
  <si>
    <t>14.2</t>
  </si>
  <si>
    <t>Постановление от 11.04.2016г. №1054-п. 12.09.2016 учреждение ликвидировано. В связи с тем что плановые показатели утверждены на  год процент выполнения составил 33,8 %</t>
  </si>
  <si>
    <t xml:space="preserve"> Постановление от 11.04.2016г. №1054-п. 12.09.2016 учреждение ликвидировано. В связи с тем что плановые показатели утверждены на год процент выполнения составил 25,4 %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</si>
</sst>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р_."/>
    <numFmt numFmtId="174" formatCode="&quot;&quot;##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wrapText="1"/>
    </xf>
    <xf numFmtId="4" fontId="45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top" wrapText="1" shrinkToFi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3" fontId="45" fillId="33" borderId="12" xfId="0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right" vertical="top"/>
    </xf>
    <xf numFmtId="0" fontId="48" fillId="33" borderId="0" xfId="0" applyFont="1" applyFill="1" applyAlignment="1">
      <alignment horizontal="center" vertical="top" wrapText="1"/>
    </xf>
    <xf numFmtId="0" fontId="48" fillId="33" borderId="13" xfId="0" applyFont="1" applyFill="1" applyBorder="1" applyAlignment="1">
      <alignment wrapText="1"/>
    </xf>
    <xf numFmtId="49" fontId="48" fillId="33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4" fontId="0" fillId="33" borderId="0" xfId="0" applyNumberFormat="1" applyFont="1" applyFill="1" applyAlignment="1">
      <alignment horizontal="right"/>
    </xf>
    <xf numFmtId="0" fontId="46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48" fillId="33" borderId="0" xfId="0" applyFont="1" applyFill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wrapText="1"/>
    </xf>
    <xf numFmtId="49" fontId="0" fillId="33" borderId="0" xfId="0" applyNumberFormat="1" applyFont="1" applyFill="1" applyAlignment="1">
      <alignment/>
    </xf>
    <xf numFmtId="49" fontId="45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49" fontId="45" fillId="33" borderId="10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horizontal="center" vertical="top"/>
    </xf>
    <xf numFmtId="3" fontId="48" fillId="33" borderId="10" xfId="0" applyNumberFormat="1" applyFont="1" applyFill="1" applyBorder="1" applyAlignment="1">
      <alignment horizontal="center" vertical="top" wrapText="1"/>
    </xf>
    <xf numFmtId="1" fontId="49" fillId="33" borderId="10" xfId="0" applyNumberFormat="1" applyFont="1" applyFill="1" applyBorder="1" applyAlignment="1">
      <alignment horizontal="center" vertical="top" wrapText="1"/>
    </xf>
    <xf numFmtId="9" fontId="49" fillId="33" borderId="10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3" fontId="49" fillId="33" borderId="10" xfId="0" applyNumberFormat="1" applyFont="1" applyFill="1" applyBorder="1" applyAlignment="1">
      <alignment horizontal="center" vertical="top" wrapText="1"/>
    </xf>
    <xf numFmtId="4" fontId="49" fillId="33" borderId="10" xfId="0" applyNumberFormat="1" applyFont="1" applyFill="1" applyBorder="1" applyAlignment="1">
      <alignment horizontal="center" vertical="top" wrapText="1"/>
    </xf>
    <xf numFmtId="0" fontId="48" fillId="33" borderId="10" xfId="0" applyNumberFormat="1" applyFont="1" applyFill="1" applyBorder="1" applyAlignment="1">
      <alignment horizontal="center" vertical="top" wrapText="1"/>
    </xf>
    <xf numFmtId="3" fontId="48" fillId="33" borderId="10" xfId="0" applyNumberFormat="1" applyFont="1" applyFill="1" applyBorder="1" applyAlignment="1">
      <alignment horizontal="center" vertical="top"/>
    </xf>
    <xf numFmtId="3" fontId="50" fillId="33" borderId="10" xfId="0" applyNumberFormat="1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4" fontId="49" fillId="33" borderId="12" xfId="0" applyNumberFormat="1" applyFont="1" applyFill="1" applyBorder="1" applyAlignment="1">
      <alignment horizontal="center" vertical="top" wrapText="1"/>
    </xf>
    <xf numFmtId="1" fontId="48" fillId="33" borderId="10" xfId="0" applyNumberFormat="1" applyFont="1" applyFill="1" applyBorder="1" applyAlignment="1">
      <alignment horizontal="center" vertical="top" wrapText="1"/>
    </xf>
    <xf numFmtId="174" fontId="48" fillId="33" borderId="13" xfId="0" applyNumberFormat="1" applyFont="1" applyFill="1" applyBorder="1" applyAlignment="1">
      <alignment horizontal="center" vertical="top"/>
    </xf>
    <xf numFmtId="2" fontId="48" fillId="33" borderId="10" xfId="0" applyNumberFormat="1" applyFont="1" applyFill="1" applyBorder="1" applyAlignment="1">
      <alignment horizontal="center" vertical="top" wrapText="1"/>
    </xf>
    <xf numFmtId="174" fontId="48" fillId="33" borderId="14" xfId="0" applyNumberFormat="1" applyFont="1" applyFill="1" applyBorder="1" applyAlignment="1">
      <alignment horizontal="center" vertical="top"/>
    </xf>
    <xf numFmtId="174" fontId="48" fillId="33" borderId="10" xfId="0" applyNumberFormat="1" applyFont="1" applyFill="1" applyBorder="1" applyAlignment="1">
      <alignment horizontal="center" vertical="top"/>
    </xf>
    <xf numFmtId="172" fontId="48" fillId="33" borderId="10" xfId="0" applyNumberFormat="1" applyFont="1" applyFill="1" applyBorder="1" applyAlignment="1">
      <alignment horizontal="center" vertical="top" wrapText="1"/>
    </xf>
    <xf numFmtId="0" fontId="48" fillId="33" borderId="15" xfId="0" applyFont="1" applyFill="1" applyBorder="1" applyAlignment="1">
      <alignment horizontal="center" vertical="top"/>
    </xf>
    <xf numFmtId="174" fontId="48" fillId="33" borderId="16" xfId="0" applyNumberFormat="1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wrapText="1"/>
    </xf>
    <xf numFmtId="0" fontId="48" fillId="33" borderId="17" xfId="0" applyFont="1" applyFill="1" applyBorder="1" applyAlignment="1">
      <alignment wrapText="1"/>
    </xf>
    <xf numFmtId="0" fontId="48" fillId="33" borderId="13" xfId="0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horizontal="center" vertical="top" wrapText="1"/>
    </xf>
    <xf numFmtId="0" fontId="48" fillId="33" borderId="18" xfId="0" applyFont="1" applyFill="1" applyBorder="1" applyAlignment="1">
      <alignment horizontal="center" vertical="top" wrapText="1"/>
    </xf>
    <xf numFmtId="0" fontId="48" fillId="33" borderId="16" xfId="0" applyFont="1" applyFill="1" applyBorder="1" applyAlignment="1">
      <alignment horizontal="center" vertical="top" wrapText="1"/>
    </xf>
    <xf numFmtId="49" fontId="48" fillId="33" borderId="0" xfId="0" applyNumberFormat="1" applyFont="1" applyFill="1" applyAlignment="1">
      <alignment wrapText="1"/>
    </xf>
    <xf numFmtId="174" fontId="3" fillId="33" borderId="16" xfId="0" applyNumberFormat="1" applyFont="1" applyFill="1" applyBorder="1" applyAlignment="1">
      <alignment horizontal="center" vertical="top"/>
    </xf>
    <xf numFmtId="0" fontId="45" fillId="33" borderId="10" xfId="0" applyFont="1" applyFill="1" applyBorder="1" applyAlignment="1">
      <alignment wrapText="1"/>
    </xf>
    <xf numFmtId="3" fontId="49" fillId="33" borderId="10" xfId="0" applyNumberFormat="1" applyFont="1" applyFill="1" applyBorder="1" applyAlignment="1">
      <alignment horizontal="center" vertical="top"/>
    </xf>
    <xf numFmtId="0" fontId="48" fillId="33" borderId="10" xfId="0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174" fontId="4" fillId="33" borderId="19" xfId="0" applyNumberFormat="1" applyFont="1" applyFill="1" applyBorder="1" applyAlignment="1">
      <alignment horizontal="center" vertical="top"/>
    </xf>
    <xf numFmtId="174" fontId="4" fillId="33" borderId="13" xfId="0" applyNumberFormat="1" applyFont="1" applyFill="1" applyBorder="1" applyAlignment="1">
      <alignment horizontal="center" vertical="top"/>
    </xf>
    <xf numFmtId="179" fontId="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9" fontId="48" fillId="33" borderId="10" xfId="0" applyNumberFormat="1" applyFont="1" applyFill="1" applyBorder="1" applyAlignment="1">
      <alignment horizontal="center" vertical="top" wrapText="1"/>
    </xf>
    <xf numFmtId="0" fontId="4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47" fillId="33" borderId="0" xfId="0" applyFont="1" applyFill="1" applyAlignment="1">
      <alignment vertical="top" wrapText="1"/>
    </xf>
    <xf numFmtId="0" fontId="4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51" fillId="33" borderId="0" xfId="0" applyFont="1" applyFill="1" applyAlignment="1">
      <alignment wrapText="1"/>
    </xf>
    <xf numFmtId="0" fontId="52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wrapText="1"/>
    </xf>
    <xf numFmtId="0" fontId="49" fillId="33" borderId="0" xfId="0" applyFont="1" applyFill="1" applyBorder="1" applyAlignment="1">
      <alignment horizontal="left" wrapText="1"/>
    </xf>
    <xf numFmtId="0" fontId="49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Normal="118" zoomScaleSheetLayoutView="100" workbookViewId="0" topLeftCell="A44">
      <selection activeCell="E6" sqref="E6:G6"/>
    </sheetView>
  </sheetViews>
  <sheetFormatPr defaultColWidth="9.140625" defaultRowHeight="15"/>
  <cols>
    <col min="1" max="1" width="6.7109375" style="23" customWidth="1"/>
    <col min="2" max="2" width="32.140625" style="23" customWidth="1"/>
    <col min="3" max="3" width="14.28125" style="23" customWidth="1"/>
    <col min="4" max="4" width="6.8515625" style="35" customWidth="1"/>
    <col min="5" max="5" width="20.7109375" style="24" customWidth="1"/>
    <col min="6" max="6" width="19.7109375" style="24" customWidth="1"/>
    <col min="7" max="7" width="15.140625" style="25" customWidth="1"/>
    <col min="8" max="8" width="16.28125" style="24" customWidth="1"/>
    <col min="9" max="9" width="23.140625" style="23" customWidth="1"/>
    <col min="10" max="10" width="10.8515625" style="23" customWidth="1"/>
    <col min="11" max="16384" width="8.8515625" style="23" customWidth="1"/>
  </cols>
  <sheetData>
    <row r="1" ht="14.25">
      <c r="I1" s="23" t="s">
        <v>9</v>
      </c>
    </row>
    <row r="2" spans="1:9" ht="31.5" customHeight="1">
      <c r="A2" s="91" t="s">
        <v>63</v>
      </c>
      <c r="B2" s="92"/>
      <c r="C2" s="92"/>
      <c r="D2" s="92"/>
      <c r="E2" s="92"/>
      <c r="F2" s="92"/>
      <c r="G2" s="92"/>
      <c r="H2" s="92"/>
      <c r="I2" s="93"/>
    </row>
    <row r="3" spans="1:9" ht="39.75" customHeight="1">
      <c r="A3" s="11"/>
      <c r="B3" s="12"/>
      <c r="C3" s="12"/>
      <c r="D3" s="89" t="s">
        <v>11</v>
      </c>
      <c r="E3" s="90"/>
      <c r="F3" s="90"/>
      <c r="G3" s="89" t="s">
        <v>58</v>
      </c>
      <c r="H3" s="90"/>
      <c r="I3" s="90"/>
    </row>
    <row r="4" spans="1:9" ht="216.75" customHeight="1">
      <c r="A4" s="1" t="s">
        <v>1</v>
      </c>
      <c r="B4" s="3" t="s">
        <v>10</v>
      </c>
      <c r="C4" s="3" t="s">
        <v>3</v>
      </c>
      <c r="D4" s="3" t="s">
        <v>4</v>
      </c>
      <c r="E4" s="3" t="s">
        <v>6</v>
      </c>
      <c r="F4" s="3" t="s">
        <v>7</v>
      </c>
      <c r="G4" s="4" t="s">
        <v>8</v>
      </c>
      <c r="H4" s="3" t="s">
        <v>5</v>
      </c>
      <c r="I4" s="5" t="s">
        <v>2</v>
      </c>
    </row>
    <row r="5" spans="1:9" ht="20.25" customHeight="1">
      <c r="A5" s="3">
        <v>1</v>
      </c>
      <c r="B5" s="13">
        <v>2</v>
      </c>
      <c r="C5" s="13">
        <v>4</v>
      </c>
      <c r="D5" s="13">
        <v>5</v>
      </c>
      <c r="E5" s="13">
        <v>6</v>
      </c>
      <c r="F5" s="13">
        <v>7</v>
      </c>
      <c r="G5" s="14">
        <v>8</v>
      </c>
      <c r="H5" s="13">
        <v>9</v>
      </c>
      <c r="I5" s="14">
        <v>10</v>
      </c>
    </row>
    <row r="6" spans="1:9" ht="18">
      <c r="A6" s="1"/>
      <c r="B6" s="26" t="s">
        <v>19</v>
      </c>
      <c r="C6" s="41">
        <v>69</v>
      </c>
      <c r="D6" s="8"/>
      <c r="E6" s="42"/>
      <c r="F6" s="42"/>
      <c r="G6" s="43"/>
      <c r="H6" s="41"/>
      <c r="I6" s="27"/>
    </row>
    <row r="7" spans="1:9" ht="72">
      <c r="A7" s="6">
        <v>1</v>
      </c>
      <c r="B7" s="28" t="s">
        <v>22</v>
      </c>
      <c r="C7" s="37">
        <v>32</v>
      </c>
      <c r="D7" s="8" t="s">
        <v>12</v>
      </c>
      <c r="E7" s="38">
        <v>2758</v>
      </c>
      <c r="F7" s="38">
        <v>2819</v>
      </c>
      <c r="G7" s="39">
        <f aca="true" t="shared" si="0" ref="G7:G17">F7/E7*100</f>
        <v>102.21174764321972</v>
      </c>
      <c r="H7" s="40">
        <v>0.05</v>
      </c>
      <c r="I7" s="27"/>
    </row>
    <row r="8" spans="1:9" ht="72">
      <c r="A8" s="1">
        <v>2</v>
      </c>
      <c r="B8" s="29" t="s">
        <v>23</v>
      </c>
      <c r="C8" s="8">
        <v>32</v>
      </c>
      <c r="D8" s="8" t="s">
        <v>12</v>
      </c>
      <c r="E8" s="38">
        <v>3305</v>
      </c>
      <c r="F8" s="38">
        <v>3278</v>
      </c>
      <c r="G8" s="39">
        <f t="shared" si="0"/>
        <v>99.18305597579426</v>
      </c>
      <c r="H8" s="40">
        <v>0.05</v>
      </c>
      <c r="I8" s="27"/>
    </row>
    <row r="9" spans="1:9" ht="72">
      <c r="A9" s="1">
        <v>3</v>
      </c>
      <c r="B9" s="29" t="s">
        <v>24</v>
      </c>
      <c r="C9" s="8">
        <v>31</v>
      </c>
      <c r="D9" s="8" t="s">
        <v>12</v>
      </c>
      <c r="E9" s="38">
        <v>557</v>
      </c>
      <c r="F9" s="38">
        <v>529</v>
      </c>
      <c r="G9" s="39">
        <f t="shared" si="0"/>
        <v>94.97307001795332</v>
      </c>
      <c r="H9" s="40">
        <v>0.05</v>
      </c>
      <c r="I9" s="27"/>
    </row>
    <row r="10" spans="1:9" ht="72">
      <c r="A10" s="1">
        <v>4</v>
      </c>
      <c r="B10" s="29" t="s">
        <v>25</v>
      </c>
      <c r="C10" s="8">
        <v>35</v>
      </c>
      <c r="D10" s="8" t="s">
        <v>12</v>
      </c>
      <c r="E10" s="38">
        <v>2806</v>
      </c>
      <c r="F10" s="38">
        <v>2798</v>
      </c>
      <c r="G10" s="39">
        <f t="shared" si="0"/>
        <v>99.71489665003563</v>
      </c>
      <c r="H10" s="40">
        <v>0.05</v>
      </c>
      <c r="I10" s="36"/>
    </row>
    <row r="11" spans="1:9" ht="18">
      <c r="A11" s="1">
        <v>5</v>
      </c>
      <c r="B11" s="29" t="s">
        <v>26</v>
      </c>
      <c r="C11" s="8">
        <v>35</v>
      </c>
      <c r="D11" s="8" t="s">
        <v>12</v>
      </c>
      <c r="E11" s="38">
        <v>2806</v>
      </c>
      <c r="F11" s="38">
        <v>2798</v>
      </c>
      <c r="G11" s="39">
        <f>F11/E11*100</f>
        <v>99.71489665003563</v>
      </c>
      <c r="H11" s="40">
        <v>0.05</v>
      </c>
      <c r="I11" s="36"/>
    </row>
    <row r="12" spans="1:9" ht="108">
      <c r="A12" s="1">
        <v>6</v>
      </c>
      <c r="B12" s="29" t="s">
        <v>27</v>
      </c>
      <c r="C12" s="8">
        <v>1</v>
      </c>
      <c r="D12" s="8" t="s">
        <v>12</v>
      </c>
      <c r="E12" s="38">
        <v>200</v>
      </c>
      <c r="F12" s="38">
        <v>200</v>
      </c>
      <c r="G12" s="39">
        <f>F12/E12*100</f>
        <v>100</v>
      </c>
      <c r="H12" s="40">
        <v>0.05</v>
      </c>
      <c r="I12" s="27"/>
    </row>
    <row r="13" spans="1:9" ht="54">
      <c r="A13" s="1">
        <v>7</v>
      </c>
      <c r="B13" s="29" t="s">
        <v>28</v>
      </c>
      <c r="C13" s="8">
        <v>1</v>
      </c>
      <c r="D13" s="8" t="s">
        <v>12</v>
      </c>
      <c r="E13" s="38">
        <v>200</v>
      </c>
      <c r="F13" s="38">
        <v>200</v>
      </c>
      <c r="G13" s="39">
        <f t="shared" si="0"/>
        <v>100</v>
      </c>
      <c r="H13" s="40">
        <v>0.05</v>
      </c>
      <c r="I13" s="27"/>
    </row>
    <row r="14" spans="1:9" ht="72">
      <c r="A14" s="1">
        <v>8</v>
      </c>
      <c r="B14" s="29" t="s">
        <v>29</v>
      </c>
      <c r="C14" s="8">
        <v>3</v>
      </c>
      <c r="D14" s="8" t="s">
        <v>12</v>
      </c>
      <c r="E14" s="38">
        <v>5091</v>
      </c>
      <c r="F14" s="38">
        <v>5182</v>
      </c>
      <c r="G14" s="39">
        <f t="shared" si="0"/>
        <v>101.78746808092714</v>
      </c>
      <c r="H14" s="40">
        <v>0.05</v>
      </c>
      <c r="I14" s="30"/>
    </row>
    <row r="15" spans="1:9" ht="90">
      <c r="A15" s="1">
        <v>9</v>
      </c>
      <c r="B15" s="29" t="s">
        <v>30</v>
      </c>
      <c r="C15" s="8">
        <v>1</v>
      </c>
      <c r="D15" s="8" t="s">
        <v>12</v>
      </c>
      <c r="E15" s="38">
        <v>790</v>
      </c>
      <c r="F15" s="38">
        <v>790</v>
      </c>
      <c r="G15" s="39">
        <f t="shared" si="0"/>
        <v>100</v>
      </c>
      <c r="H15" s="40">
        <v>0.05</v>
      </c>
      <c r="I15" s="30"/>
    </row>
    <row r="16" spans="1:9" ht="72">
      <c r="A16" s="1">
        <v>10</v>
      </c>
      <c r="B16" s="29" t="s">
        <v>31</v>
      </c>
      <c r="C16" s="8">
        <v>1</v>
      </c>
      <c r="D16" s="8" t="s">
        <v>32</v>
      </c>
      <c r="E16" s="38">
        <v>884</v>
      </c>
      <c r="F16" s="38">
        <v>884</v>
      </c>
      <c r="G16" s="49">
        <f>F16/E16*100</f>
        <v>100</v>
      </c>
      <c r="H16" s="80">
        <v>0.05</v>
      </c>
      <c r="I16" s="30"/>
    </row>
    <row r="17" spans="1:9" ht="198">
      <c r="A17" s="1">
        <v>11</v>
      </c>
      <c r="B17" s="29" t="s">
        <v>33</v>
      </c>
      <c r="C17" s="8">
        <v>1</v>
      </c>
      <c r="D17" s="8" t="s">
        <v>32</v>
      </c>
      <c r="E17" s="38">
        <v>58</v>
      </c>
      <c r="F17" s="38">
        <v>58</v>
      </c>
      <c r="G17" s="49">
        <f t="shared" si="0"/>
        <v>100</v>
      </c>
      <c r="H17" s="80">
        <v>0.05</v>
      </c>
      <c r="I17" s="30"/>
    </row>
    <row r="18" spans="1:9" ht="34.5">
      <c r="A18" s="15"/>
      <c r="B18" s="31" t="s">
        <v>20</v>
      </c>
      <c r="C18" s="41">
        <v>9</v>
      </c>
      <c r="D18" s="8"/>
      <c r="E18" s="42"/>
      <c r="F18" s="42"/>
      <c r="G18" s="42"/>
      <c r="H18" s="40"/>
      <c r="I18" s="27"/>
    </row>
    <row r="19" spans="1:9" ht="108">
      <c r="A19" s="1">
        <v>1</v>
      </c>
      <c r="B19" s="7" t="s">
        <v>34</v>
      </c>
      <c r="C19" s="37">
        <v>1</v>
      </c>
      <c r="D19" s="8" t="s">
        <v>35</v>
      </c>
      <c r="E19" s="38">
        <v>400</v>
      </c>
      <c r="F19" s="44">
        <v>413</v>
      </c>
      <c r="G19" s="49">
        <f aca="true" t="shared" si="1" ref="G18:G24">F19*100/E19</f>
        <v>103.25</v>
      </c>
      <c r="H19" s="40">
        <v>0.05</v>
      </c>
      <c r="I19" s="27"/>
    </row>
    <row r="20" spans="1:9" ht="144">
      <c r="A20" s="1">
        <v>2</v>
      </c>
      <c r="B20" s="8" t="s">
        <v>36</v>
      </c>
      <c r="C20" s="8">
        <v>1</v>
      </c>
      <c r="D20" s="8" t="s">
        <v>18</v>
      </c>
      <c r="E20" s="38">
        <v>3570</v>
      </c>
      <c r="F20" s="38">
        <v>3570</v>
      </c>
      <c r="G20" s="49">
        <f t="shared" si="1"/>
        <v>100</v>
      </c>
      <c r="H20" s="40">
        <v>0.05</v>
      </c>
      <c r="I20" s="27"/>
    </row>
    <row r="21" spans="1:9" ht="72">
      <c r="A21" s="1">
        <v>3</v>
      </c>
      <c r="B21" s="8" t="s">
        <v>37</v>
      </c>
      <c r="C21" s="8">
        <v>1</v>
      </c>
      <c r="D21" s="8" t="s">
        <v>35</v>
      </c>
      <c r="E21" s="8">
        <v>16250</v>
      </c>
      <c r="F21" s="8">
        <v>16200</v>
      </c>
      <c r="G21" s="49">
        <f t="shared" si="1"/>
        <v>99.6923076923077</v>
      </c>
      <c r="H21" s="40">
        <v>0.05</v>
      </c>
      <c r="I21" s="27"/>
    </row>
    <row r="22" spans="1:9" ht="108">
      <c r="A22" s="16">
        <v>4</v>
      </c>
      <c r="B22" s="9" t="s">
        <v>38</v>
      </c>
      <c r="C22" s="37">
        <v>1</v>
      </c>
      <c r="D22" s="8" t="s">
        <v>18</v>
      </c>
      <c r="E22" s="45">
        <v>184210</v>
      </c>
      <c r="F22" s="45">
        <v>187606</v>
      </c>
      <c r="G22" s="49">
        <f t="shared" si="1"/>
        <v>101.84354812442321</v>
      </c>
      <c r="H22" s="40">
        <v>0.05</v>
      </c>
      <c r="I22" s="66"/>
    </row>
    <row r="23" spans="1:9" ht="126">
      <c r="A23" s="16">
        <v>5</v>
      </c>
      <c r="B23" s="17" t="s">
        <v>39</v>
      </c>
      <c r="C23" s="37">
        <v>1</v>
      </c>
      <c r="D23" s="8" t="s">
        <v>18</v>
      </c>
      <c r="E23" s="45">
        <v>279000</v>
      </c>
      <c r="F23" s="45">
        <v>279981</v>
      </c>
      <c r="G23" s="49">
        <f t="shared" si="1"/>
        <v>100.35161290322581</v>
      </c>
      <c r="H23" s="40">
        <v>0.05</v>
      </c>
      <c r="I23" s="27"/>
    </row>
    <row r="24" spans="1:9" ht="108">
      <c r="A24" s="16">
        <v>6</v>
      </c>
      <c r="B24" s="9" t="s">
        <v>40</v>
      </c>
      <c r="C24" s="47">
        <v>4</v>
      </c>
      <c r="D24" s="8" t="s">
        <v>18</v>
      </c>
      <c r="E24" s="38">
        <v>433</v>
      </c>
      <c r="F24" s="38">
        <v>447</v>
      </c>
      <c r="G24" s="49">
        <f t="shared" si="1"/>
        <v>103.23325635103926</v>
      </c>
      <c r="H24" s="40">
        <v>0.05</v>
      </c>
      <c r="I24" s="27"/>
    </row>
    <row r="25" spans="1:9" ht="126">
      <c r="A25" s="16">
        <v>7</v>
      </c>
      <c r="B25" s="9" t="s">
        <v>41</v>
      </c>
      <c r="C25" s="47">
        <v>1</v>
      </c>
      <c r="D25" s="8" t="s">
        <v>18</v>
      </c>
      <c r="E25" s="38">
        <v>42</v>
      </c>
      <c r="F25" s="38">
        <v>42</v>
      </c>
      <c r="G25" s="44">
        <v>100</v>
      </c>
      <c r="H25" s="80">
        <v>0.05</v>
      </c>
      <c r="I25" s="27"/>
    </row>
    <row r="26" spans="1:9" ht="270">
      <c r="A26" s="16">
        <v>8</v>
      </c>
      <c r="B26" s="8" t="s">
        <v>42</v>
      </c>
      <c r="C26" s="8">
        <v>1</v>
      </c>
      <c r="D26" s="8" t="s">
        <v>18</v>
      </c>
      <c r="E26" s="38">
        <v>9</v>
      </c>
      <c r="F26" s="38">
        <v>9</v>
      </c>
      <c r="G26" s="44">
        <v>100</v>
      </c>
      <c r="H26" s="80">
        <v>0.05</v>
      </c>
      <c r="I26" s="27"/>
    </row>
    <row r="27" spans="1:9" ht="34.5">
      <c r="A27" s="15"/>
      <c r="B27" s="10" t="s">
        <v>21</v>
      </c>
      <c r="C27" s="41">
        <v>7</v>
      </c>
      <c r="D27" s="41"/>
      <c r="E27" s="42"/>
      <c r="F27" s="42"/>
      <c r="G27" s="48"/>
      <c r="H27" s="46"/>
      <c r="I27" s="27"/>
    </row>
    <row r="28" spans="1:9" ht="216">
      <c r="A28" s="1">
        <v>1</v>
      </c>
      <c r="B28" s="29" t="s">
        <v>43</v>
      </c>
      <c r="C28" s="8">
        <v>1</v>
      </c>
      <c r="D28" s="8" t="s">
        <v>13</v>
      </c>
      <c r="E28" s="69">
        <v>5602.5</v>
      </c>
      <c r="F28" s="69">
        <v>5602.5</v>
      </c>
      <c r="G28" s="49">
        <f aca="true" t="shared" si="2" ref="G28:G37">F28/E28*100</f>
        <v>100</v>
      </c>
      <c r="H28" s="41"/>
      <c r="I28" s="27"/>
    </row>
    <row r="29" spans="1:9" ht="108">
      <c r="A29" s="6">
        <v>2</v>
      </c>
      <c r="B29" s="18" t="s">
        <v>57</v>
      </c>
      <c r="C29" s="37">
        <v>2</v>
      </c>
      <c r="D29" s="60" t="s">
        <v>13</v>
      </c>
      <c r="E29" s="50">
        <v>19734</v>
      </c>
      <c r="F29" s="50">
        <v>19734</v>
      </c>
      <c r="G29" s="49">
        <f t="shared" si="2"/>
        <v>100</v>
      </c>
      <c r="H29" s="41"/>
      <c r="I29" s="27"/>
    </row>
    <row r="30" spans="1:9" ht="36">
      <c r="A30" s="79">
        <v>3</v>
      </c>
      <c r="B30" s="70" t="s">
        <v>64</v>
      </c>
      <c r="C30" s="78">
        <v>1</v>
      </c>
      <c r="D30" s="71" t="s">
        <v>17</v>
      </c>
      <c r="E30" s="72">
        <v>50</v>
      </c>
      <c r="F30" s="73">
        <v>50</v>
      </c>
      <c r="G30" s="74">
        <f t="shared" si="2"/>
        <v>100</v>
      </c>
      <c r="H30" s="41"/>
      <c r="I30" s="27"/>
    </row>
    <row r="31" spans="1:9" ht="54">
      <c r="A31" s="79">
        <v>4</v>
      </c>
      <c r="B31" s="75" t="s">
        <v>65</v>
      </c>
      <c r="C31" s="78">
        <v>1</v>
      </c>
      <c r="D31" s="76" t="s">
        <v>66</v>
      </c>
      <c r="E31" s="72">
        <v>1976</v>
      </c>
      <c r="F31" s="73">
        <v>1976</v>
      </c>
      <c r="G31" s="74">
        <f t="shared" si="2"/>
        <v>100</v>
      </c>
      <c r="H31" s="41"/>
      <c r="I31" s="27"/>
    </row>
    <row r="32" spans="1:9" ht="198">
      <c r="A32" s="79">
        <v>5</v>
      </c>
      <c r="B32" s="77" t="s">
        <v>67</v>
      </c>
      <c r="C32" s="78">
        <v>1</v>
      </c>
      <c r="D32" s="76" t="s">
        <v>68</v>
      </c>
      <c r="E32" s="72">
        <v>80</v>
      </c>
      <c r="F32" s="73">
        <v>80</v>
      </c>
      <c r="G32" s="74">
        <f t="shared" si="2"/>
        <v>100</v>
      </c>
      <c r="H32" s="41"/>
      <c r="I32" s="27"/>
    </row>
    <row r="33" spans="1:9" ht="126">
      <c r="A33" s="2">
        <v>6</v>
      </c>
      <c r="B33" s="18" t="s">
        <v>44</v>
      </c>
      <c r="C33" s="8">
        <v>1</v>
      </c>
      <c r="D33" s="60" t="s">
        <v>14</v>
      </c>
      <c r="E33" s="50">
        <v>366</v>
      </c>
      <c r="F33" s="50">
        <v>366</v>
      </c>
      <c r="G33" s="51">
        <f t="shared" si="2"/>
        <v>100</v>
      </c>
      <c r="H33" s="41"/>
      <c r="I33" s="27"/>
    </row>
    <row r="34" spans="1:9" ht="108">
      <c r="A34" s="2">
        <v>7</v>
      </c>
      <c r="B34" s="18" t="s">
        <v>45</v>
      </c>
      <c r="C34" s="8">
        <v>1</v>
      </c>
      <c r="D34" s="60" t="s">
        <v>46</v>
      </c>
      <c r="E34" s="50">
        <v>65</v>
      </c>
      <c r="F34" s="50">
        <v>65</v>
      </c>
      <c r="G34" s="51">
        <f t="shared" si="2"/>
        <v>100</v>
      </c>
      <c r="H34" s="41"/>
      <c r="I34" s="68" t="s">
        <v>59</v>
      </c>
    </row>
    <row r="35" spans="1:9" ht="234">
      <c r="A35" s="2">
        <v>8</v>
      </c>
      <c r="B35" s="18" t="s">
        <v>47</v>
      </c>
      <c r="C35" s="8">
        <v>1</v>
      </c>
      <c r="D35" s="60" t="s">
        <v>46</v>
      </c>
      <c r="E35" s="50">
        <v>66</v>
      </c>
      <c r="F35" s="50">
        <v>66</v>
      </c>
      <c r="G35" s="51">
        <f t="shared" si="2"/>
        <v>100</v>
      </c>
      <c r="H35" s="41"/>
      <c r="I35" s="68" t="s">
        <v>59</v>
      </c>
    </row>
    <row r="36" spans="1:9" ht="69.75" customHeight="1">
      <c r="A36" s="15">
        <v>9</v>
      </c>
      <c r="B36" s="18" t="s">
        <v>48</v>
      </c>
      <c r="C36" s="37">
        <v>1</v>
      </c>
      <c r="D36" s="60" t="s">
        <v>15</v>
      </c>
      <c r="E36" s="50">
        <v>22000</v>
      </c>
      <c r="F36" s="50">
        <v>22000</v>
      </c>
      <c r="G36" s="49">
        <f t="shared" si="2"/>
        <v>100</v>
      </c>
      <c r="H36" s="46"/>
      <c r="I36" s="68" t="s">
        <v>60</v>
      </c>
    </row>
    <row r="37" spans="1:9" ht="126">
      <c r="A37" s="15">
        <v>10</v>
      </c>
      <c r="B37" s="18" t="s">
        <v>54</v>
      </c>
      <c r="C37" s="37">
        <v>1</v>
      </c>
      <c r="D37" s="60" t="s">
        <v>15</v>
      </c>
      <c r="E37" s="50">
        <v>18</v>
      </c>
      <c r="F37" s="50">
        <v>18</v>
      </c>
      <c r="G37" s="51">
        <f t="shared" si="2"/>
        <v>100</v>
      </c>
      <c r="H37" s="46"/>
      <c r="I37" s="27"/>
    </row>
    <row r="38" spans="1:9" ht="90">
      <c r="A38" s="15">
        <v>11</v>
      </c>
      <c r="B38" s="18" t="s">
        <v>53</v>
      </c>
      <c r="C38" s="37">
        <v>1</v>
      </c>
      <c r="D38" s="60" t="s">
        <v>16</v>
      </c>
      <c r="E38" s="50">
        <v>10</v>
      </c>
      <c r="F38" s="50">
        <v>10</v>
      </c>
      <c r="G38" s="49">
        <v>100</v>
      </c>
      <c r="H38" s="46"/>
      <c r="I38" s="27"/>
    </row>
    <row r="39" spans="1:9" ht="108">
      <c r="A39" s="15">
        <v>12</v>
      </c>
      <c r="B39" s="18" t="s">
        <v>52</v>
      </c>
      <c r="C39" s="37">
        <v>1</v>
      </c>
      <c r="D39" s="63" t="s">
        <v>16</v>
      </c>
      <c r="E39" s="56">
        <v>50</v>
      </c>
      <c r="F39" s="65">
        <v>50</v>
      </c>
      <c r="G39" s="8">
        <f>F39/E39*100</f>
        <v>100</v>
      </c>
      <c r="H39" s="46"/>
      <c r="I39" s="27"/>
    </row>
    <row r="40" spans="1:9" ht="51.75" customHeight="1">
      <c r="A40" s="15">
        <v>13</v>
      </c>
      <c r="B40" s="18" t="s">
        <v>55</v>
      </c>
      <c r="C40" s="37">
        <v>1</v>
      </c>
      <c r="D40" s="60" t="s">
        <v>17</v>
      </c>
      <c r="E40" s="50">
        <v>160</v>
      </c>
      <c r="F40" s="50">
        <v>160</v>
      </c>
      <c r="G40" s="8">
        <f>F40/E40*100</f>
        <v>100</v>
      </c>
      <c r="H40" s="46"/>
      <c r="I40" s="27"/>
    </row>
    <row r="41" spans="1:9" ht="95.25" customHeight="1">
      <c r="A41" s="15">
        <v>14</v>
      </c>
      <c r="B41" s="18" t="s">
        <v>56</v>
      </c>
      <c r="C41" s="55">
        <v>1</v>
      </c>
      <c r="D41" s="61"/>
      <c r="E41" s="52"/>
      <c r="F41" s="52"/>
      <c r="G41" s="8"/>
      <c r="H41" s="46"/>
      <c r="I41" s="27"/>
    </row>
    <row r="42" spans="1:9" ht="178.5" customHeight="1">
      <c r="A42" s="34" t="s">
        <v>69</v>
      </c>
      <c r="B42" s="59" t="s">
        <v>49</v>
      </c>
      <c r="C42" s="37"/>
      <c r="D42" s="62" t="s">
        <v>50</v>
      </c>
      <c r="E42" s="53">
        <v>2880</v>
      </c>
      <c r="F42" s="53">
        <v>732</v>
      </c>
      <c r="G42" s="54">
        <f>F42/E42*100</f>
        <v>25.416666666666664</v>
      </c>
      <c r="H42" s="46"/>
      <c r="I42" s="58" t="s">
        <v>72</v>
      </c>
    </row>
    <row r="43" spans="1:9" ht="216">
      <c r="A43" s="34" t="s">
        <v>70</v>
      </c>
      <c r="B43" s="32" t="s">
        <v>51</v>
      </c>
      <c r="C43" s="37"/>
      <c r="D43" s="8" t="s">
        <v>17</v>
      </c>
      <c r="E43" s="53">
        <v>1500</v>
      </c>
      <c r="F43" s="53">
        <v>507</v>
      </c>
      <c r="G43" s="51">
        <v>33.8</v>
      </c>
      <c r="H43" s="46"/>
      <c r="I43" s="58" t="s">
        <v>71</v>
      </c>
    </row>
    <row r="44" spans="1:9" ht="126">
      <c r="A44" s="15">
        <v>15</v>
      </c>
      <c r="B44" s="58" t="s">
        <v>61</v>
      </c>
      <c r="C44" s="37">
        <v>1</v>
      </c>
      <c r="D44" s="8" t="s">
        <v>15</v>
      </c>
      <c r="E44" s="53">
        <v>60</v>
      </c>
      <c r="F44" s="53">
        <v>60</v>
      </c>
      <c r="G44" s="51">
        <f>F44/E44*100</f>
        <v>100</v>
      </c>
      <c r="H44" s="46"/>
      <c r="I44" s="58" t="s">
        <v>62</v>
      </c>
    </row>
    <row r="45" spans="1:9" ht="18">
      <c r="A45" s="27"/>
      <c r="B45" s="2" t="s">
        <v>0</v>
      </c>
      <c r="C45" s="67">
        <f>C6+C18+C27</f>
        <v>85</v>
      </c>
      <c r="D45" s="8"/>
      <c r="E45" s="67"/>
      <c r="F45" s="67"/>
      <c r="G45" s="43"/>
      <c r="H45" s="57"/>
      <c r="I45" s="27"/>
    </row>
    <row r="46" spans="1:17" ht="14.25">
      <c r="A46" s="33"/>
      <c r="B46" s="33"/>
      <c r="G46" s="24"/>
      <c r="N46" s="24"/>
      <c r="O46" s="24"/>
      <c r="P46" s="25"/>
      <c r="Q46" s="24"/>
    </row>
    <row r="47" spans="1:17" ht="14.25">
      <c r="A47" s="33"/>
      <c r="B47" s="85"/>
      <c r="C47" s="85"/>
      <c r="D47" s="85"/>
      <c r="E47" s="85"/>
      <c r="F47" s="85"/>
      <c r="G47" s="24"/>
      <c r="N47" s="24"/>
      <c r="O47" s="24"/>
      <c r="P47" s="25"/>
      <c r="Q47" s="24"/>
    </row>
    <row r="48" spans="1:17" ht="18">
      <c r="A48" s="33"/>
      <c r="B48" s="64"/>
      <c r="C48" s="86"/>
      <c r="D48" s="87"/>
      <c r="E48" s="88"/>
      <c r="F48" s="84"/>
      <c r="G48" s="20"/>
      <c r="N48" s="24"/>
      <c r="O48" s="24"/>
      <c r="P48" s="25"/>
      <c r="Q48" s="24"/>
    </row>
    <row r="49" spans="1:17" ht="18">
      <c r="A49" s="33"/>
      <c r="B49" s="19"/>
      <c r="C49" s="81"/>
      <c r="D49" s="82"/>
      <c r="E49" s="83"/>
      <c r="F49" s="83"/>
      <c r="G49" s="20"/>
      <c r="N49" s="24"/>
      <c r="O49" s="24"/>
      <c r="P49" s="25"/>
      <c r="Q49" s="24"/>
    </row>
    <row r="50" spans="1:17" ht="18">
      <c r="A50" s="33"/>
      <c r="B50" s="19"/>
      <c r="C50" s="86"/>
      <c r="D50" s="87"/>
      <c r="E50" s="88"/>
      <c r="F50" s="84"/>
      <c r="G50" s="21"/>
      <c r="N50" s="24"/>
      <c r="O50" s="24"/>
      <c r="P50" s="25"/>
      <c r="Q50" s="24"/>
    </row>
    <row r="51" spans="1:17" ht="18">
      <c r="A51" s="33"/>
      <c r="B51" s="19"/>
      <c r="C51" s="81"/>
      <c r="D51" s="82"/>
      <c r="E51" s="83"/>
      <c r="F51" s="84"/>
      <c r="G51" s="22"/>
      <c r="N51" s="24"/>
      <c r="O51" s="24"/>
      <c r="P51" s="25"/>
      <c r="Q51" s="24"/>
    </row>
  </sheetData>
  <sheetProtection/>
  <mergeCells count="12">
    <mergeCell ref="D3:F3"/>
    <mergeCell ref="A2:I2"/>
    <mergeCell ref="G3:I3"/>
    <mergeCell ref="C51:D51"/>
    <mergeCell ref="E51:F51"/>
    <mergeCell ref="B47:F47"/>
    <mergeCell ref="C48:D48"/>
    <mergeCell ref="E48:F48"/>
    <mergeCell ref="C49:D49"/>
    <mergeCell ref="E49:F49"/>
    <mergeCell ref="C50:D50"/>
    <mergeCell ref="E50:F50"/>
  </mergeCells>
  <printOptions/>
  <pageMargins left="0.4330708661417323" right="0.15748031496062992" top="0.2362204724409449" bottom="0.196850393700787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1</cp:lastModifiedBy>
  <cp:lastPrinted>2017-01-18T04:33:48Z</cp:lastPrinted>
  <dcterms:created xsi:type="dcterms:W3CDTF">2014-03-04T12:40:54Z</dcterms:created>
  <dcterms:modified xsi:type="dcterms:W3CDTF">2017-04-28T10:13:08Z</dcterms:modified>
  <cp:category/>
  <cp:version/>
  <cp:contentType/>
  <cp:contentStatus/>
</cp:coreProperties>
</file>